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<sst xmlns="http://schemas.openxmlformats.org/spreadsheetml/2006/main" count="70" uniqueCount="70">
  <si>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</si>
  <si>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</si>
  <si>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</si>
  <si>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</si>
  <si>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</si>
  <si>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</si>
  <si>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</si>
  <si>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</si>
  <si>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</si>
  <si>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</si>
  <si>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</si>
  <si>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</si>
  <si>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</si>
  <si>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</si>
  <si>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</si>
  <si>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</si>
  <si>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</si>
  <si>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</si>
  <si>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</si>
  <si>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</si>
  <si>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</si>
  <si>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</si>
  <si>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</si>
  <si>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</si>
  <si>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</si>
  <si>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</si>
  <si>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</si>
  <si>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</si>
  <si>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</si>
  <si>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</si>
  <si>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</si>
  <si>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</si>
  <si>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</si>
  <si>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</si>
  <si>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</si>
  <si>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</si>
  <si>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</si>
  <si>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</si>
  <si>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</si>
  <si>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</si>
  <si>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</si>
  <si>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</si>
  <si>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</si>
  <si>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</si>
  <si>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</si>
  <si>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</si>
  <si>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</si>
  <si>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</si>
  <si>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</si>
  <si>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</si>
  <si>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</si>
  <si>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</si>
  <si>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</si>
  <si>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</si>
  <si>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</si>
  <si>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</si>
  <si>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</si>
  <si>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</si>
  <si>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</si>
  <si>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</si>
  <si>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</si>
  <si>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</si>
  <si>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</si>
  <si>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</si>
  <si>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SALAMANCA, GUANAJUATO.
GASTO POR CATEGORÍA PROGRAMÁTICA
Del 1 de Enero al AL 30 DE SEPTIEMBRE DEL 2018</t>
  </si>
  <si>
    <t>“Bajo protesta de decir verdad declaramos que los Estados Financieros y sus notas, son razonablemente correctos y son responsabilidad del emisor”.</t>
  </si>
  <si>
    <t>LIC JOSE HECTOR ALFARO MONTOYA</t>
  </si>
  <si>
    <t>TESORERO MUNICIPAL</t>
  </si>
  <si>
    <t>CP Y MA PAUL HERRERA RUIZ</t>
  </si>
  <si>
    <t>SUBTESORERO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</si>
</sst>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4" fillId="0" borderId="0" xfId="0" applyFont="1" applyAlignment="1" applyProtection="1">
      <alignment/>
      <protection locked="0"/>
    </xf>
    <xf numFmtId="4" fontId="34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11" xfId="60" applyNumberFormat="1" applyFont="1" applyFill="1" applyBorder="1" applyAlignment="1">
      <alignment horizontal="center" vertical="center" wrapText="1"/>
      <protection/>
    </xf>
    <xf numFmtId="4" fontId="4" fillId="33" borderId="11" xfId="60" applyNumberFormat="1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0" fontId="34" fillId="0" borderId="13" xfId="0" applyFont="1" applyBorder="1" applyAlignment="1" applyProtection="1">
      <alignment/>
      <protection locked="0"/>
    </xf>
    <xf numFmtId="0" fontId="34" fillId="0" borderId="14" xfId="0" applyFont="1" applyBorder="1" applyAlignment="1" applyProtection="1">
      <alignment/>
      <protection locked="0"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9" applyFont="1" applyFill="1" applyBorder="1" applyAlignment="1" applyProtection="1">
      <alignment horizontal="left" vertical="top"/>
      <protection hidden="1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9" xfId="60" applyNumberFormat="1" applyFont="1" applyFill="1" applyBorder="1" applyAlignment="1">
      <alignment horizontal="center" vertical="center" wrapText="1"/>
      <protection/>
    </xf>
    <xf numFmtId="4" fontId="4" fillId="33" borderId="14" xfId="60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4" fillId="0" borderId="0" xfId="59" applyFont="1" applyAlignment="1" applyProtection="1">
      <alignment horizontal="center" vertical="center" wrapText="1"/>
      <protection locked="0"/>
    </xf>
    <xf numFmtId="4" fontId="4" fillId="0" borderId="0" xfId="59" applyNumberFormat="1" applyFont="1" applyAlignment="1" applyProtection="1">
      <alignment horizontal="center" vertical="top"/>
      <protection locked="0"/>
    </xf>
    <xf numFmtId="0" fontId="4" fillId="33" borderId="21" xfId="60" applyFont="1" applyFill="1" applyBorder="1" applyAlignment="1" applyProtection="1">
      <alignment horizontal="center" vertical="center" wrapText="1"/>
      <protection locked="0"/>
    </xf>
    <xf numFmtId="4" fontId="4" fillId="33" borderId="16" xfId="60" applyNumberFormat="1" applyFont="1" applyFill="1" applyBorder="1" applyAlignment="1">
      <alignment horizontal="center" vertical="center" wrapText="1"/>
      <protection/>
    </xf>
    <xf numFmtId="4" fontId="4" fillId="33" borderId="18" xfId="60" applyNumberFormat="1" applyFont="1" applyFill="1" applyBorder="1" applyAlignment="1">
      <alignment horizontal="center" vertical="center" wrapText="1"/>
      <protection/>
    </xf>
    <xf numFmtId="0" fontId="4" fillId="33" borderId="14" xfId="60" applyFont="1" applyFill="1" applyBorder="1" applyAlignment="1" applyProtection="1">
      <alignment horizontal="center" vertical="center" wrapText="1"/>
      <protection locked="0"/>
    </xf>
    <xf numFmtId="0" fontId="4" fillId="33" borderId="19" xfId="60" applyFont="1" applyFill="1" applyBorder="1" applyAlignment="1" applyProtection="1">
      <alignment horizontal="center" vertical="center" wrapText="1"/>
      <protection locked="0"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24" xfId="60" applyFont="1" applyFill="1" applyBorder="1" applyAlignment="1">
      <alignment horizontal="center" vertical="center"/>
      <protection/>
    </xf>
    <xf numFmtId="0" fontId="3" fillId="0" borderId="15" xfId="59" applyFont="1" applyBorder="1" applyAlignment="1" applyProtection="1">
      <alignment horizontal="left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abSelected="1" zoomScaleSheetLayoutView="90" zoomScalePageLayoutView="0" workbookViewId="0" topLeftCell="A1">
      <selection activeCell="F47" sqref="F47:H47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3" t="s">
        <v>64</v>
      </c>
      <c r="B1" s="30"/>
      <c r="C1" s="30"/>
      <c r="D1" s="30"/>
      <c r="E1" s="30"/>
      <c r="F1" s="30"/>
      <c r="G1" s="30"/>
      <c r="H1" s="30"/>
      <c r="I1" s="34"/>
    </row>
    <row r="2" spans="1:9" ht="15" customHeight="1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75" customHeight="1">
      <c r="A3" s="38"/>
      <c r="B3" s="39"/>
      <c r="C3" s="40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2"/>
    </row>
    <row r="4" spans="1:9" ht="9.75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9.75">
      <c r="A5" s="12"/>
      <c r="B5" s="15"/>
      <c r="C5" s="15"/>
      <c r="D5" s="16"/>
      <c r="E5" s="16"/>
      <c r="F5" s="16"/>
      <c r="G5" s="16"/>
      <c r="H5" s="16"/>
      <c r="I5" s="16"/>
    </row>
    <row r="6" spans="1:9" ht="9.75">
      <c r="A6" s="21" t="s">
        <v>29</v>
      </c>
      <c r="B6" s="8"/>
      <c r="D6" s="17"/>
      <c r="E6" s="17"/>
      <c r="F6" s="17"/>
      <c r="G6" s="17"/>
      <c r="H6" s="17"/>
      <c r="I6" s="17"/>
    </row>
    <row r="7" spans="1:9" ht="9.75">
      <c r="A7" s="27">
        <v>0</v>
      </c>
      <c r="B7" s="23" t="s">
        <v>0</v>
      </c>
      <c r="C7" s="22"/>
      <c r="D7" s="18">
        <f aca="true" t="shared" si="0" ref="D7:I7">SUM(D8:D9)</f>
        <v>0</v>
      </c>
      <c r="E7" s="18">
        <f t="shared" si="0"/>
        <v>18405035.77</v>
      </c>
      <c r="F7" s="18">
        <f t="shared" si="0"/>
        <v>18405035.77</v>
      </c>
      <c r="G7" s="18">
        <f t="shared" si="0"/>
        <v>14509241.78</v>
      </c>
      <c r="H7" s="18">
        <f t="shared" si="0"/>
        <v>4102775.08</v>
      </c>
      <c r="I7" s="18">
        <f t="shared" si="0"/>
        <v>3895793.99</v>
      </c>
    </row>
    <row r="8" spans="1:9" ht="9.75">
      <c r="A8" s="27" t="s">
        <v>41</v>
      </c>
      <c r="B8" s="9"/>
      <c r="C8" s="3" t="s">
        <v>1</v>
      </c>
      <c r="D8" s="19">
        <v>0</v>
      </c>
      <c r="E8" s="19">
        <v>18405035.77</v>
      </c>
      <c r="F8" s="19">
        <f>D8+E8</f>
        <v>18405035.77</v>
      </c>
      <c r="G8" s="19">
        <v>14509241.78</v>
      </c>
      <c r="H8" s="19">
        <v>4102775.08</v>
      </c>
      <c r="I8" s="19">
        <f>F8-G8</f>
        <v>3895793.99</v>
      </c>
    </row>
    <row r="9" spans="1:9" ht="9.75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9.75">
      <c r="A10" s="27">
        <v>0</v>
      </c>
      <c r="B10" s="23" t="s">
        <v>3</v>
      </c>
      <c r="C10" s="22"/>
      <c r="D10" s="18">
        <f aca="true" t="shared" si="1" ref="D10:I10">SUM(D11:D18)</f>
        <v>754392978.33</v>
      </c>
      <c r="E10" s="18">
        <f t="shared" si="1"/>
        <v>465702638.56</v>
      </c>
      <c r="F10" s="18">
        <f t="shared" si="1"/>
        <v>1220095616.89</v>
      </c>
      <c r="G10" s="18">
        <f t="shared" si="1"/>
        <v>843737813.8199999</v>
      </c>
      <c r="H10" s="18">
        <f t="shared" si="1"/>
        <v>596410622.4300001</v>
      </c>
      <c r="I10" s="18">
        <f t="shared" si="1"/>
        <v>376357803.07000005</v>
      </c>
    </row>
    <row r="11" spans="1:9" ht="9.75">
      <c r="A11" s="27" t="s">
        <v>46</v>
      </c>
      <c r="B11" s="9"/>
      <c r="C11" s="3" t="s">
        <v>4</v>
      </c>
      <c r="D11" s="19">
        <v>754392978.33</v>
      </c>
      <c r="E11" s="19">
        <v>-53367157.51</v>
      </c>
      <c r="F11" s="19">
        <f aca="true" t="shared" si="2" ref="F11:F18">D11+E11</f>
        <v>701025820.82</v>
      </c>
      <c r="G11" s="19">
        <v>514070248.61</v>
      </c>
      <c r="H11" s="19">
        <v>311289466.68</v>
      </c>
      <c r="I11" s="19">
        <f aca="true" t="shared" si="3" ref="I11:I18">F11-G11</f>
        <v>186955572.21000004</v>
      </c>
    </row>
    <row r="12" spans="1:9" ht="9.7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ht="9.75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ht="9.7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ht="9.75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ht="9.7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ht="9.7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ht="9.75">
      <c r="A18" s="27" t="s">
        <v>53</v>
      </c>
      <c r="B18" s="9"/>
      <c r="C18" s="3" t="s">
        <v>11</v>
      </c>
      <c r="D18" s="19">
        <v>0</v>
      </c>
      <c r="E18" s="19">
        <v>519069796.07</v>
      </c>
      <c r="F18" s="19">
        <f t="shared" si="2"/>
        <v>519069796.07</v>
      </c>
      <c r="G18" s="19">
        <v>329667565.21</v>
      </c>
      <c r="H18" s="19">
        <v>285121155.75</v>
      </c>
      <c r="I18" s="19">
        <f t="shared" si="3"/>
        <v>189402230.86</v>
      </c>
    </row>
    <row r="19" spans="1:9" ht="9.75">
      <c r="A19" s="27">
        <v>0</v>
      </c>
      <c r="B19" s="23" t="s">
        <v>12</v>
      </c>
      <c r="C19" s="22"/>
      <c r="D19" s="18">
        <f aca="true" t="shared" si="4" ref="D19:I19">SUM(D20:D22)</f>
        <v>0</v>
      </c>
      <c r="E19" s="18">
        <f t="shared" si="4"/>
        <v>0</v>
      </c>
      <c r="F19" s="18">
        <f t="shared" si="4"/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ht="9.75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>D20+E20</f>
        <v>0</v>
      </c>
      <c r="G20" s="19">
        <v>0</v>
      </c>
      <c r="H20" s="19">
        <v>0</v>
      </c>
      <c r="I20" s="19">
        <f>F20-G20</f>
        <v>0</v>
      </c>
    </row>
    <row r="21" spans="1:9" ht="9.75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>D21+E21</f>
        <v>0</v>
      </c>
      <c r="G21" s="19">
        <v>0</v>
      </c>
      <c r="H21" s="19">
        <v>0</v>
      </c>
      <c r="I21" s="19">
        <f>F21-G21</f>
        <v>0</v>
      </c>
    </row>
    <row r="22" spans="1:9" ht="9.7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9.75">
      <c r="A23" s="27">
        <v>0</v>
      </c>
      <c r="B23" s="23" t="s">
        <v>16</v>
      </c>
      <c r="C23" s="22"/>
      <c r="D23" s="18">
        <f aca="true" t="shared" si="5" ref="D23:I23">SUM(D24:D25)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</row>
    <row r="24" spans="1:9" ht="9.7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9.7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9.75">
      <c r="A26" s="27">
        <v>0</v>
      </c>
      <c r="B26" s="23" t="s">
        <v>19</v>
      </c>
      <c r="C26" s="22"/>
      <c r="D26" s="18">
        <f aca="true" t="shared" si="6" ref="D26:I26">SUM(D27:D30)</f>
        <v>0</v>
      </c>
      <c r="E26" s="18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</row>
    <row r="27" spans="1:9" ht="9.7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9.7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9.7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9.7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9.75">
      <c r="A31" s="27">
        <v>0</v>
      </c>
      <c r="B31" s="23" t="s">
        <v>24</v>
      </c>
      <c r="C31" s="22"/>
      <c r="D31" s="18">
        <f aca="true" t="shared" si="7" ref="D31:I31">SUM(D32:D35)</f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</row>
    <row r="32" spans="1:9" ht="9.7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9.7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9.7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9.7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9.7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9.75">
      <c r="A37" s="14"/>
      <c r="B37" s="11" t="s">
        <v>36</v>
      </c>
      <c r="C37" s="5"/>
      <c r="D37" s="24">
        <f aca="true" t="shared" si="8" ref="D37:I37">SUM(D7+D10+D19+D23+D26+D31)</f>
        <v>754392978.33</v>
      </c>
      <c r="E37" s="24">
        <f t="shared" si="8"/>
        <v>484107674.33</v>
      </c>
      <c r="F37" s="24">
        <f t="shared" si="8"/>
        <v>1238500652.66</v>
      </c>
      <c r="G37" s="24">
        <f t="shared" si="8"/>
        <v>858247055.5999999</v>
      </c>
      <c r="H37" s="24">
        <f t="shared" si="8"/>
        <v>600513397.5100001</v>
      </c>
      <c r="I37" s="24">
        <f t="shared" si="8"/>
        <v>380253597.06000006</v>
      </c>
    </row>
    <row r="38" spans="1:7" ht="9.75">
      <c r="A38" s="44" t="s">
        <v>65</v>
      </c>
      <c r="B38" s="44"/>
      <c r="C38" s="44"/>
      <c r="D38" s="44"/>
      <c r="E38" s="44"/>
      <c r="F38" s="44"/>
      <c r="G38" s="44"/>
    </row>
    <row r="47" spans="3:8" ht="9.75">
      <c r="C47" s="28" t="s">
        <v>66</v>
      </c>
      <c r="F47" s="29" t="s">
        <v>68</v>
      </c>
      <c r="G47" s="29"/>
      <c r="H47" s="29"/>
    </row>
    <row r="48" spans="3:8" ht="9.75">
      <c r="C48" s="28" t="s">
        <v>67</v>
      </c>
      <c r="F48" s="29" t="s">
        <v>69</v>
      </c>
      <c r="G48" s="29"/>
      <c r="H48" s="29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F48:H48"/>
    <mergeCell ref="D2:H2"/>
    <mergeCell ref="I2:I3"/>
    <mergeCell ref="A1:I1"/>
    <mergeCell ref="A2:C4"/>
    <mergeCell ref="A38:G38"/>
    <mergeCell ref="F47:H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jegresos</cp:lastModifiedBy>
  <cp:lastPrinted>2018-10-09T16:01:53Z</cp:lastPrinted>
  <dcterms:created xsi:type="dcterms:W3CDTF">2012-12-11T21:13:37Z</dcterms:created>
  <dcterms:modified xsi:type="dcterms:W3CDTF">2018-11-09T17:21:46Z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